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715" windowHeight="4935"/>
  </bookViews>
  <sheets>
    <sheet name="13.1 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T33" i="1"/>
  <c r="T32" i="1"/>
  <c r="T31" i="1"/>
  <c r="T30" i="1"/>
  <c r="T29" i="1"/>
  <c r="T28" i="1"/>
  <c r="T27" i="1"/>
  <c r="T26" i="1"/>
  <c r="C16" i="1"/>
  <c r="C15" i="1"/>
  <c r="C14" i="1"/>
  <c r="C13" i="1"/>
  <c r="C12" i="1"/>
  <c r="C11" i="1"/>
  <c r="C10" i="1"/>
  <c r="C9" i="1"/>
  <c r="C7" i="1" s="1"/>
  <c r="G7" i="1"/>
  <c r="F7" i="1"/>
  <c r="E7" i="1"/>
  <c r="D7" i="1"/>
</calcChain>
</file>

<file path=xl/sharedStrings.xml><?xml version="1.0" encoding="utf-8"?>
<sst xmlns="http://schemas.openxmlformats.org/spreadsheetml/2006/main" count="42" uniqueCount="35">
  <si>
    <t>13.1.  Parque automotor registrado para Asunción y Departamentos, según clase de vehículo. Año 2019</t>
  </si>
  <si>
    <t>Clase de vehículo</t>
  </si>
  <si>
    <t>Total País</t>
  </si>
  <si>
    <t>Asunción</t>
  </si>
  <si>
    <t>Central</t>
  </si>
  <si>
    <t>Otros departamentos</t>
  </si>
  <si>
    <t>No reportado</t>
  </si>
  <si>
    <t>Total</t>
  </si>
  <si>
    <t>Automóviles</t>
  </si>
  <si>
    <t>Camionetas</t>
  </si>
  <si>
    <t>Camiones</t>
  </si>
  <si>
    <t>Ómnibus</t>
  </si>
  <si>
    <t>Acoplados</t>
  </si>
  <si>
    <t>Maquinarias</t>
  </si>
  <si>
    <t>Motos</t>
  </si>
  <si>
    <t>Varios</t>
  </si>
  <si>
    <r>
      <t>Fuente:</t>
    </r>
    <r>
      <rPr>
        <sz val="9"/>
        <rFont val="Times New Roman"/>
        <family val="1"/>
      </rPr>
      <t xml:space="preserve"> Dirección del Registro de Automotores.</t>
    </r>
  </si>
  <si>
    <t>Actualizado por Juan Núñez 13102020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</si>
  <si>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</si>
  <si>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</si>
  <si>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</si>
  <si>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</si>
  <si>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</si>
  <si>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</si>
  <si>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</si>
  <si>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</si>
  <si>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</si>
  <si>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</si>
  <si>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Ñeembucú</t>
  </si>
  <si>
    <t>Amambay</t>
  </si>
  <si>
    <t>Canindeyú</t>
  </si>
  <si>
    <t>Pdte. Hayes</t>
  </si>
  <si>
    <t>Boquerón</t>
  </si>
  <si>
    <t>Alto Paraguay</t>
  </si>
  <si>
    <t>https://www.pj.gov.py/contenido/155-direccion-del-registro-de-automotores/155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</si>
</sst>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"/>
    <numFmt numFmtId="166" formatCode="#,##0.0"/>
    <numFmt numFmtId="167" formatCode="_-* #,##0\ _€_-;\-* #,##0\ _€_-;_-* &quot;-&quot;??\ _€_-;_-@_-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-* #,##0.00\ &quot;€&quot;_-;\-* #,##0.00\ &quot;€&quot;_-;_-* &quot;-&quot;??\ &quot;€&quot;_-;_-@_-"/>
    <numFmt numFmtId="194" formatCode="0\ "/>
    <numFmt numFmtId="195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17" fillId="12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7" fillId="16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20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2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8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32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168" fontId="6" fillId="2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168" fontId="11" fillId="6" borderId="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168" fontId="13" fillId="7" borderId="7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168" fontId="12" fillId="0" borderId="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169" fontId="3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17" fillId="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13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7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21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29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168" fontId="9" fillId="5" borderId="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NumberFormat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Font="0" applyFill="0" applyBorder="0" applyAlignment="0" applyProtection="0"/>
    <xf numFmtId="172" fontId="31" fillId="0" borderId="0" applyFill="0" applyBorder="0" applyAlignment="0" applyProtection="0"/>
    <xf numFmtId="173" fontId="31" fillId="0" borderId="0" applyFill="0" applyBorder="0" applyAlignment="0" applyProtection="0"/>
    <xf numFmtId="174" fontId="31" fillId="0" borderId="0" applyFill="0" applyBorder="0" applyAlignment="0" applyProtection="0"/>
    <xf numFmtId="175" fontId="31" fillId="0" borderId="0" applyFont="0" applyFill="0" applyBorder="0" applyAlignment="0" applyProtection="0"/>
    <xf numFmtId="0" fontId="38" fillId="53" borderId="0" applyNumberFormat="0" applyFont="0" applyBorder="0" applyProtection="0"/>
    <xf numFmtId="176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168" fontId="7" fillId="3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31" fillId="0" borderId="0" applyFill="0" applyBorder="0" applyAlignment="0" applyProtection="0"/>
    <xf numFmtId="177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31" fillId="0" borderId="0" applyFill="0" applyBorder="0" applyAlignment="0" applyProtection="0"/>
    <xf numFmtId="41" fontId="20" fillId="0" borderId="0" applyFont="0" applyFill="0" applyBorder="0" applyAlignment="0" applyProtection="0"/>
    <xf numFmtId="178" fontId="31" fillId="0" borderId="0" applyFill="0" applyBorder="0" applyAlignment="0" applyProtection="0"/>
    <xf numFmtId="179" fontId="31" fillId="0" borderId="0" applyFill="0" applyBorder="0" applyAlignment="0" applyProtection="0"/>
    <xf numFmtId="178" fontId="31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31" fillId="0" borderId="0" applyFill="0" applyBorder="0" applyAlignment="0" applyProtection="0"/>
    <xf numFmtId="177" fontId="31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ill="0" applyBorder="0" applyAlignment="0" applyProtection="0"/>
    <xf numFmtId="184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1" fillId="0" borderId="0" applyFill="0" applyBorder="0" applyAlignment="0" applyProtection="0"/>
    <xf numFmtId="43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31" fillId="0" borderId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ill="0" applyBorder="0" applyAlignment="0" applyProtection="0"/>
    <xf numFmtId="184" fontId="31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45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1" fillId="0" borderId="0" applyFill="0" applyBorder="0" applyAlignment="0" applyProtection="0"/>
    <xf numFmtId="184" fontId="31" fillId="0" borderId="0" applyFont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1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2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ill="0" applyBorder="0" applyAlignment="0" applyProtection="0"/>
    <xf numFmtId="184" fontId="3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1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1" fillId="0" borderId="0" applyFill="0" applyBorder="0" applyAlignment="0" applyProtection="0"/>
    <xf numFmtId="182" fontId="1" fillId="0" borderId="0" applyFont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8" fontId="31" fillId="0" borderId="0" applyFill="0" applyBorder="0" applyAlignment="0" applyProtection="0"/>
    <xf numFmtId="186" fontId="31" fillId="0" borderId="0" applyFill="0" applyBorder="0" applyAlignment="0" applyProtection="0"/>
    <xf numFmtId="181" fontId="31" fillId="0" borderId="0" applyFill="0" applyBorder="0" applyAlignment="0" applyProtection="0"/>
    <xf numFmtId="188" fontId="31" fillId="0" borderId="0" applyFill="0" applyBorder="0" applyAlignment="0" applyProtection="0"/>
    <xf numFmtId="182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4" fontId="31" fillId="0" borderId="0" applyFill="0" applyBorder="0" applyAlignment="0" applyProtection="0"/>
    <xf numFmtId="192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0" fontId="48" fillId="0" borderId="0" applyNumberFormat="0" applyBorder="0" applyProtection="0"/>
    <xf numFmtId="192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6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188" fontId="31" fillId="0" borderId="0" applyFill="0" applyBorder="0" applyAlignment="0" applyProtection="0"/>
    <xf numFmtId="40" fontId="46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168" fontId="8" fillId="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7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4" fontId="50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37" fontId="47" fillId="0" borderId="0"/>
    <xf numFmtId="195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29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47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20" fillId="0" borderId="0" applyNumberFormat="0" applyFill="0" applyBorder="0" applyAlignment="0" applyProtection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2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31" fillId="0" borderId="0"/>
    <xf numFmtId="0" fontId="55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31" fillId="55" borderId="17" applyNumberFormat="0" applyFont="0" applyAlignment="0" applyProtection="0"/>
    <xf numFmtId="168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168" fontId="10" fillId="6" borderId="5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168" fontId="3" fillId="0" borderId="1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168" fontId="4" fillId="0" borderId="2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5" fillId="0" borderId="3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168" fontId="16" fillId="0" borderId="9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</cellStyleXfs>
  <cellXfs count="52">
    <xf numFmtId="0" fontId="0" fillId="0" borderId="0" xfId="0"/>
    <xf numFmtId="0" fontId="18" fillId="0" borderId="0" xfId="2" applyFill="1"/>
    <xf numFmtId="0" fontId="19" fillId="0" borderId="0" xfId="0" applyFont="1" applyFill="1"/>
    <xf numFmtId="0" fontId="19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Border="1"/>
    <xf numFmtId="0" fontId="20" fillId="0" borderId="0" xfId="0" applyFont="1"/>
    <xf numFmtId="0" fontId="21" fillId="0" borderId="0" xfId="0" applyFont="1" applyFill="1" applyBorder="1"/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indent="4"/>
    </xf>
    <xf numFmtId="0" fontId="22" fillId="0" borderId="0" xfId="0" applyFont="1" applyFill="1"/>
    <xf numFmtId="0" fontId="23" fillId="0" borderId="0" xfId="0" applyFont="1" applyFill="1" applyAlignment="1" applyProtection="1">
      <alignment horizontal="left" indent="4"/>
    </xf>
    <xf numFmtId="3" fontId="23" fillId="0" borderId="0" xfId="0" applyNumberFormat="1" applyFont="1" applyFill="1" applyBorder="1" applyAlignment="1">
      <alignment horizontal="right" wrapText="1" indent="1"/>
    </xf>
    <xf numFmtId="3" fontId="23" fillId="0" borderId="0" xfId="0" applyNumberFormat="1" applyFont="1" applyFill="1" applyBorder="1" applyAlignment="1" applyProtection="1">
      <alignment horizontal="right" wrapText="1" indent="1"/>
    </xf>
    <xf numFmtId="3" fontId="23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Fill="1" applyAlignment="1">
      <alignment horizontal="right" wrapText="1" indent="1"/>
    </xf>
    <xf numFmtId="3" fontId="23" fillId="0" borderId="0" xfId="0" applyNumberFormat="1" applyFont="1" applyFill="1" applyAlignment="1" applyProtection="1">
      <alignment horizontal="right" wrapText="1" indent="1"/>
    </xf>
    <xf numFmtId="3" fontId="23" fillId="0" borderId="0" xfId="0" applyNumberFormat="1" applyFont="1" applyFill="1" applyBorder="1" applyAlignment="1" applyProtection="1">
      <alignment horizontal="right" wrapText="1"/>
    </xf>
    <xf numFmtId="0" fontId="24" fillId="0" borderId="0" xfId="0" applyFont="1" applyFill="1"/>
    <xf numFmtId="37" fontId="20" fillId="0" borderId="0" xfId="0" applyNumberFormat="1" applyFont="1" applyFill="1" applyAlignment="1" applyProtection="1">
      <alignment horizontal="left" indent="4"/>
    </xf>
    <xf numFmtId="3" fontId="20" fillId="0" borderId="0" xfId="0" applyNumberFormat="1" applyFont="1" applyFill="1" applyBorder="1" applyAlignment="1" applyProtection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0" xfId="1" applyNumberFormat="1" applyFont="1" applyFill="1" applyBorder="1" applyAlignment="1">
      <alignment horizontal="right" wrapText="1" indent="1"/>
    </xf>
    <xf numFmtId="3" fontId="20" fillId="0" borderId="0" xfId="1" applyNumberFormat="1" applyFont="1" applyFill="1" applyBorder="1" applyAlignment="1">
      <alignment horizontal="right" wrapText="1"/>
    </xf>
    <xf numFmtId="0" fontId="20" fillId="0" borderId="0" xfId="0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Fill="1" applyAlignment="1" applyProtection="1">
      <alignment horizontal="right" wrapText="1" indent="1"/>
    </xf>
    <xf numFmtId="0" fontId="20" fillId="0" borderId="13" xfId="0" applyFont="1" applyFill="1" applyBorder="1"/>
    <xf numFmtId="165" fontId="20" fillId="0" borderId="13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 applyProtection="1">
      <alignment horizontal="right"/>
    </xf>
    <xf numFmtId="166" fontId="20" fillId="0" borderId="0" xfId="0" applyNumberFormat="1" applyFont="1" applyFill="1"/>
    <xf numFmtId="0" fontId="25" fillId="0" borderId="0" xfId="0" applyFont="1" applyFill="1" applyAlignment="1" applyProtection="1">
      <alignment horizontal="left"/>
    </xf>
    <xf numFmtId="37" fontId="20" fillId="0" borderId="0" xfId="0" applyNumberFormat="1" applyFont="1" applyFill="1" applyProtection="1"/>
    <xf numFmtId="37" fontId="23" fillId="0" borderId="0" xfId="0" applyNumberFormat="1" applyFont="1" applyFill="1" applyProtection="1"/>
    <xf numFmtId="37" fontId="23" fillId="0" borderId="0" xfId="0" applyNumberFormat="1" applyFont="1" applyFill="1" applyBorder="1" applyProtection="1"/>
    <xf numFmtId="0" fontId="27" fillId="0" borderId="0" xfId="0" applyFont="1" applyFill="1"/>
    <xf numFmtId="167" fontId="20" fillId="0" borderId="0" xfId="1" applyNumberFormat="1" applyFont="1" applyFill="1" applyBorder="1"/>
    <xf numFmtId="0" fontId="17" fillId="0" borderId="0" xfId="0" applyFont="1" applyFill="1"/>
    <xf numFmtId="0" fontId="28" fillId="0" borderId="0" xfId="0" applyFont="1" applyFill="1"/>
    <xf numFmtId="0" fontId="28" fillId="0" borderId="0" xfId="0" applyFont="1" applyFill="1" applyBorder="1"/>
    <xf numFmtId="167" fontId="28" fillId="0" borderId="0" xfId="1" applyNumberFormat="1" applyFont="1" applyFill="1" applyBorder="1"/>
    <xf numFmtId="0" fontId="28" fillId="0" borderId="0" xfId="0" applyFont="1"/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 indent="4"/>
    </xf>
    <xf numFmtId="0" fontId="20" fillId="0" borderId="12" xfId="0" applyFont="1" applyFill="1" applyBorder="1" applyAlignment="1" applyProtection="1">
      <alignment horizontal="left" vertical="center" wrapText="1" indent="4"/>
    </xf>
    <xf numFmtId="37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</cellXfs>
  <cellStyles count="42773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2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35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5" customWidth="1"/>
    <col min="2" max="2" width="23.5703125" style="4" customWidth="1"/>
    <col min="3" max="3" width="16.140625" style="4" customWidth="1"/>
    <col min="4" max="5" width="15.5703125" style="4" customWidth="1"/>
    <col min="6" max="6" width="16.5703125" style="4" customWidth="1"/>
    <col min="7" max="7" width="12.85546875" style="4" customWidth="1"/>
    <col min="8" max="8" width="12.28515625" style="6" customWidth="1"/>
    <col min="9" max="9" width="17.140625" style="6" customWidth="1"/>
    <col min="10" max="10" width="11.140625" style="6" customWidth="1"/>
    <col min="11" max="11" width="11.42578125" style="6" bestFit="1" customWidth="1"/>
    <col min="12" max="12" width="9.140625" style="6" bestFit="1" customWidth="1"/>
    <col min="13" max="15" width="11" style="6" customWidth="1"/>
    <col min="16" max="16384" width="11" style="7"/>
  </cols>
  <sheetData>
    <row r="1" spans="1:15" s="2" customFormat="1">
      <c r="A1" s="1"/>
      <c r="H1" s="3"/>
      <c r="I1" s="3"/>
      <c r="J1" s="3"/>
      <c r="K1" s="3"/>
      <c r="L1" s="3"/>
      <c r="M1" s="3"/>
      <c r="N1" s="3"/>
      <c r="O1" s="3"/>
    </row>
    <row r="2" spans="1:15" s="4" customFormat="1" ht="15" customHeight="1">
      <c r="B2" s="4" t="s">
        <v>0</v>
      </c>
    </row>
    <row r="3" spans="1:15" ht="5.0999999999999996" customHeight="1"/>
    <row r="4" spans="1:15" ht="15.95" customHeight="1">
      <c r="A4" s="8"/>
      <c r="B4" s="46" t="s">
        <v>1</v>
      </c>
      <c r="C4" s="48" t="s">
        <v>2</v>
      </c>
      <c r="D4" s="49" t="s">
        <v>3</v>
      </c>
      <c r="E4" s="50" t="s">
        <v>4</v>
      </c>
      <c r="F4" s="44" t="s">
        <v>5</v>
      </c>
      <c r="G4" s="44" t="s">
        <v>6</v>
      </c>
      <c r="H4" s="9"/>
      <c r="I4" s="9"/>
      <c r="J4" s="9"/>
      <c r="K4" s="9"/>
      <c r="L4" s="9"/>
    </row>
    <row r="5" spans="1:15" ht="15.95" customHeight="1">
      <c r="A5" s="8"/>
      <c r="B5" s="47"/>
      <c r="C5" s="45"/>
      <c r="D5" s="49"/>
      <c r="E5" s="51"/>
      <c r="F5" s="45"/>
      <c r="G5" s="45"/>
      <c r="H5" s="10"/>
      <c r="I5" s="10"/>
      <c r="J5" s="10"/>
      <c r="K5" s="10"/>
      <c r="L5" s="10"/>
    </row>
    <row r="6" spans="1:15" ht="5.0999999999999996" customHeight="1">
      <c r="B6" s="11"/>
    </row>
    <row r="7" spans="1:15" ht="12.75">
      <c r="A7" s="12"/>
      <c r="B7" s="13" t="s">
        <v>7</v>
      </c>
      <c r="C7" s="14">
        <f>SUM(C9:C16)</f>
        <v>2413964</v>
      </c>
      <c r="D7" s="15">
        <f>SUM(D9:D16)</f>
        <v>440727</v>
      </c>
      <c r="E7" s="15">
        <f>SUM(E9:E16)</f>
        <v>699776</v>
      </c>
      <c r="F7" s="15">
        <f>SUM(F9:F16)</f>
        <v>1270505</v>
      </c>
      <c r="G7" s="14">
        <f>SUM(G9:G16)</f>
        <v>2956</v>
      </c>
      <c r="H7" s="16"/>
      <c r="I7" s="16"/>
      <c r="J7" s="16"/>
      <c r="K7" s="16"/>
      <c r="L7" s="16"/>
    </row>
    <row r="8" spans="1:15" ht="5.0999999999999996" customHeight="1">
      <c r="A8" s="12"/>
      <c r="B8" s="11"/>
      <c r="C8" s="17"/>
      <c r="D8" s="18"/>
      <c r="E8" s="18"/>
      <c r="F8" s="17"/>
      <c r="G8" s="18"/>
      <c r="H8" s="19"/>
      <c r="I8" s="19"/>
      <c r="J8" s="19"/>
      <c r="K8" s="19"/>
      <c r="L8" s="19"/>
    </row>
    <row r="9" spans="1:15" s="4" customFormat="1" ht="12.75">
      <c r="A9" s="20"/>
      <c r="B9" s="21" t="s">
        <v>8</v>
      </c>
      <c r="C9" s="22">
        <f t="shared" ref="C9:C16" si="0">SUM(D9:G9)</f>
        <v>710262</v>
      </c>
      <c r="D9" s="23">
        <v>169377</v>
      </c>
      <c r="E9" s="23">
        <v>239985</v>
      </c>
      <c r="F9" s="24">
        <v>300320</v>
      </c>
      <c r="G9" s="24">
        <v>580</v>
      </c>
      <c r="H9" s="25"/>
      <c r="I9" s="26"/>
      <c r="J9" s="26"/>
      <c r="K9" s="25"/>
      <c r="L9" s="25"/>
      <c r="M9" s="6"/>
      <c r="N9" s="6"/>
      <c r="O9" s="6"/>
    </row>
    <row r="10" spans="1:15" s="4" customFormat="1" ht="12.75">
      <c r="A10" s="12"/>
      <c r="B10" s="21" t="s">
        <v>9</v>
      </c>
      <c r="C10" s="22">
        <f t="shared" si="0"/>
        <v>179572</v>
      </c>
      <c r="D10" s="23">
        <v>50621</v>
      </c>
      <c r="E10" s="23">
        <v>49328</v>
      </c>
      <c r="F10" s="24">
        <v>79227</v>
      </c>
      <c r="G10" s="24">
        <v>396</v>
      </c>
      <c r="H10" s="25"/>
      <c r="I10" s="25"/>
      <c r="J10" s="25"/>
      <c r="K10" s="25"/>
      <c r="L10" s="25"/>
      <c r="M10" s="6"/>
      <c r="N10" s="6"/>
      <c r="O10" s="6"/>
    </row>
    <row r="11" spans="1:15" s="4" customFormat="1" ht="12.75">
      <c r="A11" s="12"/>
      <c r="B11" s="21" t="s">
        <v>10</v>
      </c>
      <c r="C11" s="22">
        <f t="shared" si="0"/>
        <v>85038</v>
      </c>
      <c r="D11" s="23">
        <v>14723</v>
      </c>
      <c r="E11" s="23">
        <v>23411</v>
      </c>
      <c r="F11" s="17">
        <v>46793</v>
      </c>
      <c r="G11" s="24">
        <v>111</v>
      </c>
      <c r="H11" s="25"/>
      <c r="I11" s="25"/>
      <c r="J11" s="25"/>
      <c r="K11" s="25"/>
      <c r="L11" s="25"/>
      <c r="M11" s="6"/>
      <c r="N11" s="6"/>
      <c r="O11" s="6"/>
    </row>
    <row r="12" spans="1:15" s="4" customFormat="1" ht="12.75">
      <c r="A12" s="12"/>
      <c r="B12" s="21" t="s">
        <v>11</v>
      </c>
      <c r="C12" s="22">
        <f t="shared" si="0"/>
        <v>19405</v>
      </c>
      <c r="D12" s="17">
        <v>3569</v>
      </c>
      <c r="E12" s="17">
        <v>6707</v>
      </c>
      <c r="F12" s="17">
        <v>9104</v>
      </c>
      <c r="G12" s="17">
        <v>25</v>
      </c>
      <c r="H12" s="27"/>
      <c r="I12" s="27"/>
      <c r="J12" s="27"/>
      <c r="K12" s="27"/>
      <c r="L12" s="27"/>
      <c r="M12" s="6"/>
      <c r="N12" s="6"/>
      <c r="O12" s="6"/>
    </row>
    <row r="13" spans="1:15" s="4" customFormat="1" ht="12.75">
      <c r="A13" s="12"/>
      <c r="B13" s="11" t="s">
        <v>12</v>
      </c>
      <c r="C13" s="22">
        <f t="shared" si="0"/>
        <v>5462</v>
      </c>
      <c r="D13" s="17">
        <v>1009</v>
      </c>
      <c r="E13" s="17">
        <v>1098</v>
      </c>
      <c r="F13" s="17">
        <v>3349</v>
      </c>
      <c r="G13" s="17">
        <v>6</v>
      </c>
      <c r="H13" s="27"/>
      <c r="I13" s="27"/>
      <c r="J13" s="27"/>
      <c r="K13" s="27"/>
      <c r="L13" s="27"/>
      <c r="M13" s="6"/>
      <c r="N13" s="6"/>
      <c r="O13" s="6"/>
    </row>
    <row r="14" spans="1:15" s="4" customFormat="1" ht="12.75">
      <c r="A14" s="20"/>
      <c r="B14" s="11" t="s">
        <v>13</v>
      </c>
      <c r="C14" s="22">
        <f t="shared" si="0"/>
        <v>12392</v>
      </c>
      <c r="D14" s="17">
        <v>2108</v>
      </c>
      <c r="E14" s="17">
        <v>708</v>
      </c>
      <c r="F14" s="17">
        <v>9481</v>
      </c>
      <c r="G14" s="17">
        <v>95</v>
      </c>
      <c r="H14" s="27"/>
      <c r="I14" s="27"/>
      <c r="J14" s="27"/>
      <c r="K14" s="27"/>
      <c r="L14" s="27"/>
      <c r="M14" s="6"/>
      <c r="N14" s="6"/>
      <c r="O14" s="6"/>
    </row>
    <row r="15" spans="1:15" s="4" customFormat="1" ht="12.75">
      <c r="A15" s="12"/>
      <c r="B15" s="11" t="s">
        <v>14</v>
      </c>
      <c r="C15" s="22">
        <f t="shared" si="0"/>
        <v>797627</v>
      </c>
      <c r="D15" s="17">
        <v>66607</v>
      </c>
      <c r="E15" s="17">
        <v>220454</v>
      </c>
      <c r="F15" s="17">
        <v>509734</v>
      </c>
      <c r="G15" s="17">
        <v>832</v>
      </c>
      <c r="H15" s="27"/>
      <c r="I15" s="27"/>
      <c r="J15" s="27"/>
      <c r="K15" s="27"/>
      <c r="L15" s="27"/>
      <c r="M15" s="6"/>
      <c r="N15" s="6"/>
      <c r="O15" s="6"/>
    </row>
    <row r="16" spans="1:15" s="4" customFormat="1" ht="12.75">
      <c r="A16" s="12"/>
      <c r="B16" s="11" t="s">
        <v>15</v>
      </c>
      <c r="C16" s="22">
        <f t="shared" si="0"/>
        <v>604206</v>
      </c>
      <c r="D16" s="28">
        <v>132713</v>
      </c>
      <c r="E16" s="28">
        <v>158085</v>
      </c>
      <c r="F16" s="17">
        <v>312497</v>
      </c>
      <c r="G16" s="17">
        <v>911</v>
      </c>
      <c r="H16" s="27"/>
      <c r="I16" s="27"/>
      <c r="J16" s="27"/>
      <c r="K16" s="27"/>
      <c r="L16" s="27"/>
      <c r="M16" s="6"/>
      <c r="N16" s="6"/>
      <c r="O16" s="6"/>
    </row>
    <row r="17" spans="1:20" s="4" customFormat="1" ht="5.0999999999999996" customHeight="1" thickBot="1">
      <c r="B17" s="29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</row>
    <row r="18" spans="1:20" s="4" customFormat="1" ht="5.0999999999999996" customHeight="1">
      <c r="D18" s="32"/>
      <c r="E18" s="32"/>
      <c r="H18" s="6"/>
      <c r="I18" s="6"/>
      <c r="J18" s="6"/>
      <c r="K18" s="6"/>
      <c r="L18" s="6"/>
      <c r="M18" s="6"/>
      <c r="N18" s="6"/>
      <c r="O18" s="6"/>
    </row>
    <row r="19" spans="1:20">
      <c r="B19" s="33" t="s">
        <v>16</v>
      </c>
      <c r="C19" s="34"/>
      <c r="F19" s="34"/>
      <c r="G19" s="35"/>
      <c r="H19" s="36"/>
      <c r="I19" s="36"/>
      <c r="J19" s="36"/>
      <c r="K19" s="36"/>
      <c r="L19" s="36"/>
    </row>
    <row r="20" spans="1:20" s="6" customFormat="1">
      <c r="A20" s="5"/>
      <c r="B20" s="4"/>
    </row>
    <row r="21" spans="1:20" s="6" customFormat="1">
      <c r="A21" s="5"/>
      <c r="B21" s="4"/>
    </row>
    <row r="22" spans="1:20" s="6" customFormat="1">
      <c r="A22" s="5"/>
      <c r="B22" s="37" t="s">
        <v>17</v>
      </c>
      <c r="C22" s="4"/>
      <c r="D22" s="4"/>
      <c r="E22" s="4"/>
      <c r="F22" s="4"/>
      <c r="G22" s="4"/>
      <c r="J22" s="38"/>
    </row>
    <row r="23" spans="1:20" s="6" customFormat="1">
      <c r="A23" s="5"/>
      <c r="B23" s="4"/>
      <c r="C23" s="4"/>
      <c r="D23" s="4"/>
      <c r="E23" s="4"/>
      <c r="F23" s="4"/>
      <c r="G23" s="4"/>
      <c r="J23" s="38"/>
    </row>
    <row r="24" spans="1:20" s="6" customFormat="1">
      <c r="A24" s="5"/>
      <c r="B24" s="4"/>
      <c r="C24" s="4"/>
      <c r="D24" s="4"/>
      <c r="E24" s="4"/>
      <c r="F24" s="4"/>
      <c r="G24" s="4"/>
      <c r="J24" s="38"/>
    </row>
    <row r="25" spans="1:20" s="41" customFormat="1">
      <c r="A25" s="39"/>
      <c r="B25" s="40"/>
      <c r="C25" s="40" t="s">
        <v>18</v>
      </c>
      <c r="D25" s="40" t="s">
        <v>19</v>
      </c>
      <c r="E25" s="40" t="s">
        <v>20</v>
      </c>
      <c r="F25" s="40" t="s">
        <v>21</v>
      </c>
      <c r="G25" s="40" t="s">
        <v>22</v>
      </c>
      <c r="H25" s="41" t="s">
        <v>23</v>
      </c>
      <c r="I25" s="41" t="s">
        <v>24</v>
      </c>
      <c r="J25" s="42" t="s">
        <v>25</v>
      </c>
      <c r="K25" s="41" t="s">
        <v>26</v>
      </c>
      <c r="L25" s="41" t="s">
        <v>27</v>
      </c>
      <c r="M25" s="41" t="s">
        <v>28</v>
      </c>
      <c r="N25" s="41" t="s">
        <v>29</v>
      </c>
      <c r="O25" s="41" t="s">
        <v>30</v>
      </c>
      <c r="P25" s="41" t="s">
        <v>31</v>
      </c>
      <c r="Q25" s="41" t="s">
        <v>32</v>
      </c>
      <c r="R25" s="41" t="s">
        <v>33</v>
      </c>
    </row>
    <row r="26" spans="1:20" s="41" customFormat="1">
      <c r="A26" s="39"/>
      <c r="B26" s="40" t="s">
        <v>8</v>
      </c>
      <c r="C26" s="40">
        <v>2589</v>
      </c>
      <c r="D26" s="40">
        <v>4617</v>
      </c>
      <c r="E26" s="40">
        <v>7322</v>
      </c>
      <c r="F26" s="40">
        <v>6900</v>
      </c>
      <c r="G26" s="40">
        <v>15204</v>
      </c>
      <c r="H26" s="41">
        <v>1850</v>
      </c>
      <c r="I26" s="41">
        <v>26777</v>
      </c>
      <c r="J26" s="42">
        <v>4629</v>
      </c>
      <c r="K26" s="41">
        <v>5050</v>
      </c>
      <c r="L26" s="41">
        <v>66417</v>
      </c>
      <c r="M26" s="41">
        <v>2151</v>
      </c>
      <c r="N26" s="41">
        <v>6105</v>
      </c>
      <c r="O26" s="41">
        <v>4730</v>
      </c>
      <c r="P26" s="41">
        <v>1869</v>
      </c>
      <c r="Q26" s="41">
        <v>3816</v>
      </c>
      <c r="R26" s="41">
        <v>27</v>
      </c>
      <c r="T26" s="41">
        <f>SUM(C26:R26)</f>
        <v>160053</v>
      </c>
    </row>
    <row r="27" spans="1:20" s="43" customFormat="1">
      <c r="A27" s="39"/>
      <c r="B27" s="40" t="s">
        <v>9</v>
      </c>
      <c r="C27" s="40">
        <v>2127</v>
      </c>
      <c r="D27" s="40">
        <v>3765</v>
      </c>
      <c r="E27" s="40">
        <v>4561</v>
      </c>
      <c r="F27" s="40">
        <v>3206</v>
      </c>
      <c r="G27" s="40">
        <v>7179</v>
      </c>
      <c r="H27" s="41">
        <v>1449</v>
      </c>
      <c r="I27" s="41">
        <v>14091</v>
      </c>
      <c r="J27" s="41">
        <v>1827</v>
      </c>
      <c r="K27" s="41">
        <v>3165</v>
      </c>
      <c r="L27" s="41">
        <v>23574</v>
      </c>
      <c r="M27" s="41">
        <v>1919</v>
      </c>
      <c r="N27" s="41">
        <v>2918</v>
      </c>
      <c r="O27" s="41">
        <v>2715</v>
      </c>
      <c r="P27" s="43">
        <v>1748</v>
      </c>
      <c r="Q27" s="43">
        <v>4562</v>
      </c>
      <c r="R27" s="43">
        <v>105</v>
      </c>
      <c r="T27" s="41">
        <f t="shared" ref="T27:T33" si="1">SUM(C27:R27)</f>
        <v>78911</v>
      </c>
    </row>
    <row r="28" spans="1:20" s="43" customFormat="1">
      <c r="A28" s="39"/>
      <c r="B28" s="40" t="s">
        <v>10</v>
      </c>
      <c r="C28" s="40">
        <v>1227</v>
      </c>
      <c r="D28" s="40">
        <v>2461</v>
      </c>
      <c r="E28" s="40">
        <v>2859</v>
      </c>
      <c r="F28" s="40">
        <v>2054</v>
      </c>
      <c r="G28" s="40">
        <v>5968</v>
      </c>
      <c r="H28" s="41">
        <v>878</v>
      </c>
      <c r="I28" s="41">
        <v>7751</v>
      </c>
      <c r="J28" s="41">
        <v>762</v>
      </c>
      <c r="K28" s="41">
        <v>1411</v>
      </c>
      <c r="L28" s="41">
        <v>12877</v>
      </c>
      <c r="M28" s="41">
        <v>555</v>
      </c>
      <c r="N28" s="41">
        <v>1538</v>
      </c>
      <c r="O28" s="41">
        <v>2149</v>
      </c>
      <c r="P28" s="43">
        <v>607</v>
      </c>
      <c r="Q28" s="43">
        <v>722</v>
      </c>
      <c r="R28" s="43">
        <v>28</v>
      </c>
      <c r="T28" s="41">
        <f t="shared" si="1"/>
        <v>43847</v>
      </c>
    </row>
    <row r="29" spans="1:20" s="43" customFormat="1">
      <c r="A29" s="39"/>
      <c r="B29" s="40" t="s">
        <v>34</v>
      </c>
      <c r="C29" s="40">
        <v>132</v>
      </c>
      <c r="D29" s="40">
        <v>214</v>
      </c>
      <c r="E29" s="40">
        <v>623</v>
      </c>
      <c r="F29" s="40">
        <v>378</v>
      </c>
      <c r="G29" s="40">
        <v>559</v>
      </c>
      <c r="H29" s="41">
        <v>69</v>
      </c>
      <c r="I29" s="41">
        <v>1122</v>
      </c>
      <c r="J29" s="41">
        <v>135</v>
      </c>
      <c r="K29" s="41">
        <v>343</v>
      </c>
      <c r="L29" s="41">
        <v>4620</v>
      </c>
      <c r="M29" s="41">
        <v>160</v>
      </c>
      <c r="N29" s="41">
        <v>160</v>
      </c>
      <c r="O29" s="41">
        <v>104</v>
      </c>
      <c r="P29" s="43">
        <v>177</v>
      </c>
      <c r="Q29" s="43">
        <v>117</v>
      </c>
      <c r="R29" s="43">
        <v>0</v>
      </c>
      <c r="T29" s="41">
        <f t="shared" si="1"/>
        <v>8913</v>
      </c>
    </row>
    <row r="30" spans="1:20" s="43" customFormat="1">
      <c r="A30" s="39"/>
      <c r="B30" s="40" t="s">
        <v>12</v>
      </c>
      <c r="C30" s="40">
        <v>73</v>
      </c>
      <c r="D30" s="40">
        <v>80</v>
      </c>
      <c r="E30" s="40">
        <v>165</v>
      </c>
      <c r="F30" s="40">
        <v>110</v>
      </c>
      <c r="G30" s="40">
        <v>477</v>
      </c>
      <c r="H30" s="41">
        <v>32</v>
      </c>
      <c r="I30" s="41">
        <v>580</v>
      </c>
      <c r="J30" s="41">
        <v>42</v>
      </c>
      <c r="K30" s="41">
        <v>48</v>
      </c>
      <c r="L30" s="41">
        <v>1157</v>
      </c>
      <c r="M30" s="41">
        <v>42</v>
      </c>
      <c r="N30" s="41">
        <v>108</v>
      </c>
      <c r="O30" s="41">
        <v>209</v>
      </c>
      <c r="P30" s="43">
        <v>76</v>
      </c>
      <c r="Q30" s="43">
        <v>127</v>
      </c>
      <c r="R30" s="43">
        <v>2</v>
      </c>
      <c r="T30" s="41">
        <f t="shared" si="1"/>
        <v>3328</v>
      </c>
    </row>
    <row r="31" spans="1:20" s="43" customFormat="1">
      <c r="A31" s="39"/>
      <c r="B31" s="40" t="s">
        <v>13</v>
      </c>
      <c r="C31" s="40">
        <v>211</v>
      </c>
      <c r="D31" s="40">
        <v>575</v>
      </c>
      <c r="E31" s="40">
        <v>138</v>
      </c>
      <c r="F31" s="40">
        <v>344</v>
      </c>
      <c r="G31" s="40">
        <v>756</v>
      </c>
      <c r="H31" s="41">
        <v>118</v>
      </c>
      <c r="I31" s="41">
        <v>2416</v>
      </c>
      <c r="J31" s="41">
        <v>61</v>
      </c>
      <c r="K31" s="41">
        <v>53</v>
      </c>
      <c r="L31" s="41">
        <v>2208</v>
      </c>
      <c r="M31" s="41">
        <v>37</v>
      </c>
      <c r="N31" s="41">
        <v>590</v>
      </c>
      <c r="O31" s="41">
        <v>887</v>
      </c>
      <c r="P31" s="43">
        <v>417</v>
      </c>
      <c r="Q31" s="43">
        <v>673</v>
      </c>
      <c r="R31" s="43">
        <v>14</v>
      </c>
      <c r="T31" s="41">
        <f t="shared" si="1"/>
        <v>9498</v>
      </c>
    </row>
    <row r="32" spans="1:20" s="43" customFormat="1">
      <c r="A32" s="39"/>
      <c r="B32" s="40" t="s">
        <v>14</v>
      </c>
      <c r="C32" s="40">
        <v>20079</v>
      </c>
      <c r="D32" s="40">
        <v>18197</v>
      </c>
      <c r="E32" s="40">
        <v>21984</v>
      </c>
      <c r="F32" s="40">
        <v>21312</v>
      </c>
      <c r="G32" s="40">
        <v>44738</v>
      </c>
      <c r="H32" s="41">
        <v>11691</v>
      </c>
      <c r="I32" s="41">
        <v>85440</v>
      </c>
      <c r="J32" s="41">
        <v>11298</v>
      </c>
      <c r="K32" s="41">
        <v>20349</v>
      </c>
      <c r="L32" s="41">
        <v>114525</v>
      </c>
      <c r="M32" s="41">
        <v>12192</v>
      </c>
      <c r="N32" s="41">
        <v>26030</v>
      </c>
      <c r="O32" s="41">
        <v>11644</v>
      </c>
      <c r="P32" s="43">
        <v>7275</v>
      </c>
      <c r="Q32" s="43">
        <v>15982</v>
      </c>
      <c r="R32" s="43">
        <v>293</v>
      </c>
      <c r="T32" s="41">
        <f t="shared" si="1"/>
        <v>443029</v>
      </c>
    </row>
    <row r="33" spans="1:20" s="43" customFormat="1">
      <c r="A33" s="39"/>
      <c r="B33" s="40" t="s">
        <v>15</v>
      </c>
      <c r="C33" s="40">
        <v>7414</v>
      </c>
      <c r="D33" s="40">
        <v>16856</v>
      </c>
      <c r="E33" s="40">
        <v>13629</v>
      </c>
      <c r="F33" s="40">
        <v>13324</v>
      </c>
      <c r="G33" s="40">
        <v>32867</v>
      </c>
      <c r="H33" s="41">
        <v>5787</v>
      </c>
      <c r="I33" s="41">
        <v>47037</v>
      </c>
      <c r="J33" s="41">
        <v>6273</v>
      </c>
      <c r="K33" s="41">
        <v>9824</v>
      </c>
      <c r="L33" s="41">
        <v>121292</v>
      </c>
      <c r="M33" s="41">
        <v>3967</v>
      </c>
      <c r="N33" s="41">
        <v>12026</v>
      </c>
      <c r="O33" s="41">
        <v>17982</v>
      </c>
      <c r="P33" s="43">
        <v>5493</v>
      </c>
      <c r="Q33" s="43">
        <v>13826</v>
      </c>
      <c r="R33" s="43">
        <v>348</v>
      </c>
      <c r="T33" s="41">
        <f t="shared" si="1"/>
        <v>327945</v>
      </c>
    </row>
    <row r="34" spans="1:20" s="43" customFormat="1">
      <c r="A34" s="39"/>
      <c r="B34" s="40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1"/>
      <c r="O34" s="41"/>
    </row>
    <row r="35" spans="1:20" s="43" customFormat="1">
      <c r="A35" s="39"/>
      <c r="B35" s="40"/>
      <c r="C35" s="40">
        <f>SUM(C26:C33)</f>
        <v>33852</v>
      </c>
      <c r="D35" s="40">
        <f t="shared" ref="D35:R35" si="2">SUM(D26:D33)</f>
        <v>46765</v>
      </c>
      <c r="E35" s="40">
        <f t="shared" si="2"/>
        <v>51281</v>
      </c>
      <c r="F35" s="40">
        <f t="shared" si="2"/>
        <v>47628</v>
      </c>
      <c r="G35" s="40">
        <f t="shared" si="2"/>
        <v>107748</v>
      </c>
      <c r="H35" s="40">
        <f t="shared" si="2"/>
        <v>21874</v>
      </c>
      <c r="I35" s="40">
        <f t="shared" si="2"/>
        <v>185214</v>
      </c>
      <c r="J35" s="40">
        <f t="shared" si="2"/>
        <v>25027</v>
      </c>
      <c r="K35" s="40">
        <f t="shared" si="2"/>
        <v>40243</v>
      </c>
      <c r="L35" s="40">
        <f t="shared" si="2"/>
        <v>346670</v>
      </c>
      <c r="M35" s="40">
        <f t="shared" si="2"/>
        <v>21023</v>
      </c>
      <c r="N35" s="40">
        <f t="shared" si="2"/>
        <v>49475</v>
      </c>
      <c r="O35" s="40">
        <f t="shared" si="2"/>
        <v>40420</v>
      </c>
      <c r="P35" s="40">
        <f t="shared" si="2"/>
        <v>17662</v>
      </c>
      <c r="Q35" s="40">
        <f t="shared" si="2"/>
        <v>39825</v>
      </c>
      <c r="R35" s="40">
        <f t="shared" si="2"/>
        <v>817</v>
      </c>
    </row>
  </sheetData>
  <mergeCells count="6"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 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Sebaspau</dc:creator>
  <cp:lastModifiedBy>Juan Manuel Núñez Balbuena</cp:lastModifiedBy>
  <dcterms:created xsi:type="dcterms:W3CDTF">2021-01-23T21:55:31Z</dcterms:created>
  <dcterms:modified xsi:type="dcterms:W3CDTF">2021-06-10T13:37:57Z</dcterms:modified>
</cp:coreProperties>
</file>